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16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2" i="1"/>
  <c r="G12"/>
  <c r="B190"/>
  <c r="A190"/>
  <c r="L189"/>
  <c r="J189"/>
  <c r="I189"/>
  <c r="H189"/>
  <c r="G189"/>
  <c r="F189"/>
  <c r="B180"/>
  <c r="A180"/>
  <c r="L179"/>
  <c r="L190" s="1"/>
  <c r="J179"/>
  <c r="I179"/>
  <c r="H179"/>
  <c r="H190" s="1"/>
  <c r="G179"/>
  <c r="G190" s="1"/>
  <c r="F179"/>
  <c r="B171"/>
  <c r="A171"/>
  <c r="L170"/>
  <c r="J170"/>
  <c r="I170"/>
  <c r="H170"/>
  <c r="G170"/>
  <c r="F170"/>
  <c r="B161"/>
  <c r="A161"/>
  <c r="L160"/>
  <c r="L171" s="1"/>
  <c r="J160"/>
  <c r="J171" s="1"/>
  <c r="I160"/>
  <c r="I171" s="1"/>
  <c r="H160"/>
  <c r="H171" s="1"/>
  <c r="G160"/>
  <c r="G171" s="1"/>
  <c r="F160"/>
  <c r="F171" s="1"/>
  <c r="B153"/>
  <c r="A153"/>
  <c r="L152"/>
  <c r="J152"/>
  <c r="I152"/>
  <c r="H152"/>
  <c r="G152"/>
  <c r="F152"/>
  <c r="B143"/>
  <c r="A143"/>
  <c r="L142"/>
  <c r="L153" s="1"/>
  <c r="J142"/>
  <c r="J153" s="1"/>
  <c r="I142"/>
  <c r="I153" s="1"/>
  <c r="H142"/>
  <c r="H153" s="1"/>
  <c r="G142"/>
  <c r="G153" s="1"/>
  <c r="F142"/>
  <c r="F153" s="1"/>
  <c r="B134"/>
  <c r="A134"/>
  <c r="L133"/>
  <c r="J133"/>
  <c r="I133"/>
  <c r="H133"/>
  <c r="G133"/>
  <c r="F133"/>
  <c r="B124"/>
  <c r="A124"/>
  <c r="L123"/>
  <c r="L134" s="1"/>
  <c r="J123"/>
  <c r="J134" s="1"/>
  <c r="I123"/>
  <c r="I134" s="1"/>
  <c r="H123"/>
  <c r="H134" s="1"/>
  <c r="G123"/>
  <c r="G134" s="1"/>
  <c r="F123"/>
  <c r="F134" s="1"/>
  <c r="B115"/>
  <c r="A115"/>
  <c r="L114"/>
  <c r="J114"/>
  <c r="I114"/>
  <c r="H114"/>
  <c r="G114"/>
  <c r="F114"/>
  <c r="B105"/>
  <c r="A105"/>
  <c r="L104"/>
  <c r="L115" s="1"/>
  <c r="J104"/>
  <c r="J115" s="1"/>
  <c r="I104"/>
  <c r="I115" s="1"/>
  <c r="H104"/>
  <c r="H115" s="1"/>
  <c r="G104"/>
  <c r="F104"/>
  <c r="F115" s="1"/>
  <c r="B97"/>
  <c r="A97"/>
  <c r="L96"/>
  <c r="J96"/>
  <c r="I96"/>
  <c r="H96"/>
  <c r="G96"/>
  <c r="F96"/>
  <c r="B87"/>
  <c r="A87"/>
  <c r="L86"/>
  <c r="L97" s="1"/>
  <c r="J86"/>
  <c r="I86"/>
  <c r="I97" s="1"/>
  <c r="H86"/>
  <c r="H97" s="1"/>
  <c r="G86"/>
  <c r="G97" s="1"/>
  <c r="F86"/>
  <c r="F97" s="1"/>
  <c r="B79"/>
  <c r="A79"/>
  <c r="L78"/>
  <c r="J78"/>
  <c r="I78"/>
  <c r="H78"/>
  <c r="G78"/>
  <c r="F78"/>
  <c r="B69"/>
  <c r="A69"/>
  <c r="L68"/>
  <c r="L79" s="1"/>
  <c r="J68"/>
  <c r="J79" s="1"/>
  <c r="I68"/>
  <c r="I79" s="1"/>
  <c r="H68"/>
  <c r="H79" s="1"/>
  <c r="G68"/>
  <c r="G79" s="1"/>
  <c r="F68"/>
  <c r="F79" s="1"/>
  <c r="B61"/>
  <c r="A61"/>
  <c r="L60"/>
  <c r="J60"/>
  <c r="I60"/>
  <c r="H60"/>
  <c r="G60"/>
  <c r="F60"/>
  <c r="B51"/>
  <c r="A51"/>
  <c r="L50"/>
  <c r="L61" s="1"/>
  <c r="J50"/>
  <c r="J61" s="1"/>
  <c r="I50"/>
  <c r="H50"/>
  <c r="H61" s="1"/>
  <c r="G50"/>
  <c r="G61" s="1"/>
  <c r="F50"/>
  <c r="F61" s="1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L23" s="1"/>
  <c r="J12"/>
  <c r="J23" s="1"/>
  <c r="I12"/>
  <c r="F12"/>
  <c r="G115" l="1"/>
  <c r="H23"/>
  <c r="H191" s="1"/>
  <c r="I23"/>
  <c r="G23"/>
  <c r="J97"/>
  <c r="F23"/>
  <c r="F190"/>
  <c r="J190"/>
  <c r="I190"/>
  <c r="I61"/>
  <c r="L191"/>
  <c r="G191" l="1"/>
  <c r="J191"/>
  <c r="F191"/>
  <c r="I19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<sst xmlns="http://schemas.openxmlformats.org/spreadsheetml/2006/main" count="235" uniqueCount="76">
  <si>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</si>
  <si>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</si>
  <si>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</si>
  <si>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</si>
  <si>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</si>
  <si>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</si>
  <si>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</si>
  <si>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</si>
  <si>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</si>
  <si>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</si>
  <si>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</si>
  <si>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</si>
  <si>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</si>
  <si>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</si>
  <si>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</si>
  <si>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</si>
  <si>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</si>
  <si>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</si>
  <si>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</si>
  <si>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</si>
  <si>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</si>
  <si>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</si>
  <si>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</si>
  <si>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</si>
  <si>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</si>
  <si>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</si>
  <si>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</si>
  <si>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</si>
  <si>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</si>
  <si>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</si>
  <si>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</si>
  <si>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</si>
  <si>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</si>
  <si>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</si>
  <si>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</si>
  <si>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</si>
  <si>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</si>
  <si>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</si>
  <si>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</si>
  <si>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</si>
  <si>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</si>
  <si>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</si>
  <si>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</si>
  <si>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</si>
  <si>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</si>
  <si>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</si>
  <si>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</si>
  <si>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</si>
  <si>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</si>
  <si>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</si>
  <si>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</si>
  <si>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</si>
  <si>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</si>
  <si>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</si>
  <si>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</si>
  <si>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</si>
  <si>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</si>
  <si>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</si>
  <si>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</si>
  <si>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</si>
  <si>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</si>
  <si>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</si>
  <si>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</si>
  <si>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</si>
  <si>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</si>
  <si>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</si>
  <si>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</si>
  <si>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</si>
  <si>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</si>
  <si>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</si>
  <si>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</si>
  <si>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</si>
  <si>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МБОУ СШ №2 г. Котово</t>
  </si>
  <si>
    <t>бутерброд с повидлом (30/20)</t>
  </si>
  <si>
    <t>каша вязкая молочная кукурузная с творогом</t>
  </si>
  <si>
    <t>бутерброд с маслом и сыром 35/5/10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</si>
</sst>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26" t="s">
        <v>72</v>
      </c>
      <c r="D1" s="127"/>
      <c r="E1" s="127"/>
      <c r="F1" s="12" t="s">
        <v>16</v>
      </c>
      <c r="G1" s="2" t="s">
        <v>17</v>
      </c>
      <c r="H1" s="128" t="s">
        <v>67</v>
      </c>
      <c r="I1" s="128"/>
      <c r="J1" s="128"/>
      <c r="K1" s="128"/>
    </row>
    <row r="2" spans="1:12" ht="17.399999999999999">
      <c r="A2" s="35" t="s">
        <v>6</v>
      </c>
      <c r="C2" s="2"/>
      <c r="G2" s="2" t="s">
        <v>18</v>
      </c>
      <c r="H2" s="128" t="s">
        <v>68</v>
      </c>
      <c r="I2" s="128"/>
      <c r="J2" s="128"/>
      <c r="K2" s="12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8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4.4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4.4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4.4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4.4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4.4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4.4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4.4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4.4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4.4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4.4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4.4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4.4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4.4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4.4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4.4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4.4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4.4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" thickBot="1">
      <c r="A23" s="29">
        <f>A6</f>
        <v>1</v>
      </c>
      <c r="B23" s="30">
        <f>B6</f>
        <v>1</v>
      </c>
      <c r="C23" s="122" t="s">
        <v>4</v>
      </c>
      <c r="D23" s="123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4.4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4.4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4.4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4.4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4.4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4.4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4.4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4.4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4.4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4.4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4.4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4.4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4.4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4.4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4.4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4.4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4.4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4.4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4.4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4.4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28.8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4.4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4.4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4.4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4.4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4.4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4.4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4.4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4.4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4.4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4.4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4.4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4.4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4.4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4.4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>
      <c r="A61" s="29">
        <f>A43</f>
        <v>1</v>
      </c>
      <c r="B61" s="30">
        <f>B43</f>
        <v>3</v>
      </c>
      <c r="C61" s="122" t="s">
        <v>4</v>
      </c>
      <c r="D61" s="124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4.4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4.4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4.4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4.4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4.4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4.4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4.4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4.4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4.4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4.4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4.4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4.4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4.4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4.4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4.4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4.4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4.4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4.4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4.4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4.4">
      <c r="A82" s="23"/>
      <c r="B82" s="15"/>
      <c r="C82" s="11"/>
      <c r="D82" s="7" t="s">
        <v>23</v>
      </c>
      <c r="E82" s="120" t="s">
        <v>73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1</v>
      </c>
      <c r="L82" s="60"/>
    </row>
    <row r="83" spans="1:12" ht="14.4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4.4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4.4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4.4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4.4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4.4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4.4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4.4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4.4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4.4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4.4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4.4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4.4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4.4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>
      <c r="A97" s="29">
        <f>A80</f>
        <v>1</v>
      </c>
      <c r="B97" s="30">
        <f>B80</f>
        <v>5</v>
      </c>
      <c r="C97" s="122" t="s">
        <v>4</v>
      </c>
      <c r="D97" s="124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4.4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4.4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4.4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4.4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4.4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4.4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4.4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4.4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4.4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4.4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4.4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4.4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4.4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4.4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4.4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4.4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4.4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" thickBot="1">
      <c r="A115" s="29">
        <f>A98</f>
        <v>2</v>
      </c>
      <c r="B115" s="30">
        <f>B98</f>
        <v>1</v>
      </c>
      <c r="C115" s="122" t="s">
        <v>4</v>
      </c>
      <c r="D115" s="124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28.8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95" t="s">
        <v>59</v>
      </c>
      <c r="L116" s="58"/>
    </row>
    <row r="117" spans="1:12" ht="14.4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4.4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4.4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4.4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4.4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4.4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4.4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4.4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4.4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4.4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4.4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4.4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4.4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4.4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4.4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4.4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4.4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" thickBot="1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4.4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4.4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4.4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4.4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4.4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4.4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4.4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4.4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4.4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4.4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4.4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4.4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4.4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4.4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4.4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4.4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4.4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" thickBot="1">
      <c r="A153" s="29">
        <f>A135</f>
        <v>2</v>
      </c>
      <c r="B153" s="30">
        <f>B135</f>
        <v>3</v>
      </c>
      <c r="C153" s="122" t="s">
        <v>4</v>
      </c>
      <c r="D153" s="124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14.4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95" t="s">
        <v>64</v>
      </c>
      <c r="L154" s="58"/>
    </row>
    <row r="155" spans="1:12" ht="14.4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4.4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4.4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4.4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4.4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4.4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4.4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4.4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4.4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4.4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4.4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4.4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4.4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4.4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4.4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4.4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" thickBot="1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4.4">
      <c r="A172" s="20">
        <v>2</v>
      </c>
      <c r="B172" s="21">
        <v>5</v>
      </c>
      <c r="C172" s="22" t="s">
        <v>20</v>
      </c>
      <c r="D172" s="5" t="s">
        <v>21</v>
      </c>
      <c r="E172" s="121" t="s">
        <v>74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4.4">
      <c r="A173" s="23"/>
      <c r="B173" s="15"/>
      <c r="C173" s="11"/>
      <c r="D173" s="7" t="s">
        <v>23</v>
      </c>
      <c r="E173" s="54" t="s">
        <v>75</v>
      </c>
      <c r="F173" s="56">
        <v>50</v>
      </c>
      <c r="G173" s="78">
        <v>5.8</v>
      </c>
      <c r="H173" s="78">
        <v>8</v>
      </c>
      <c r="I173" s="94">
        <v>11.6</v>
      </c>
      <c r="J173" s="78">
        <v>147</v>
      </c>
      <c r="K173" s="116">
        <v>3</v>
      </c>
      <c r="L173" s="59"/>
    </row>
    <row r="174" spans="1:12" ht="14.4">
      <c r="A174" s="23"/>
      <c r="B174" s="15"/>
      <c r="C174" s="11"/>
      <c r="D174" s="50" t="s">
        <v>23</v>
      </c>
      <c r="E174" s="49" t="s">
        <v>39</v>
      </c>
      <c r="F174" s="56">
        <v>50</v>
      </c>
      <c r="G174" s="78">
        <v>3.95</v>
      </c>
      <c r="H174" s="78">
        <v>0.5</v>
      </c>
      <c r="I174" s="94">
        <v>21.15</v>
      </c>
      <c r="J174" s="78">
        <v>116.33</v>
      </c>
      <c r="K174" s="96">
        <v>6</v>
      </c>
      <c r="L174" s="60"/>
    </row>
    <row r="175" spans="1:12" ht="14.4">
      <c r="A175" s="23"/>
      <c r="B175" s="15"/>
      <c r="C175" s="11"/>
      <c r="D175" s="7" t="s">
        <v>22</v>
      </c>
      <c r="E175" s="107" t="s">
        <v>65</v>
      </c>
      <c r="F175" s="56">
        <v>200</v>
      </c>
      <c r="G175" s="78">
        <v>0.2</v>
      </c>
      <c r="H175" s="78">
        <v>0</v>
      </c>
      <c r="I175" s="94">
        <v>15.6</v>
      </c>
      <c r="J175" s="78">
        <v>42</v>
      </c>
      <c r="K175" s="117" t="s">
        <v>66</v>
      </c>
      <c r="L175" s="60">
        <v>136.37</v>
      </c>
    </row>
    <row r="176" spans="1:12" ht="14.4">
      <c r="A176" s="23"/>
      <c r="B176" s="15"/>
      <c r="C176" s="11"/>
      <c r="D176" s="6"/>
      <c r="E176" s="52"/>
      <c r="F176" s="56"/>
      <c r="G176" s="78"/>
      <c r="H176" s="78"/>
      <c r="I176" s="78"/>
      <c r="J176" s="78"/>
      <c r="K176" s="66"/>
      <c r="L176" s="61"/>
    </row>
    <row r="177" spans="1:12" ht="14.4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4.4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17.75</v>
      </c>
      <c r="H179" s="80">
        <f t="shared" si="86"/>
        <v>17.5</v>
      </c>
      <c r="I179" s="80">
        <f t="shared" si="86"/>
        <v>78.55</v>
      </c>
      <c r="J179" s="80">
        <f t="shared" si="86"/>
        <v>531.13</v>
      </c>
      <c r="K179" s="25"/>
      <c r="L179" s="64">
        <f t="shared" ref="L179" si="87">SUM(L172:L178)</f>
        <v>136.37</v>
      </c>
    </row>
    <row r="180" spans="1:12" ht="14.4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4.4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4.4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4.4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4.4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4.4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4.4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4.4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4.4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4.4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4.4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4">
        <f>F179+F189</f>
        <v>500</v>
      </c>
      <c r="G190" s="81">
        <f t="shared" ref="G190" si="90">G179+G189</f>
        <v>17.75</v>
      </c>
      <c r="H190" s="81">
        <f t="shared" ref="H190" si="91">H179+H189</f>
        <v>17.5</v>
      </c>
      <c r="I190" s="81">
        <f t="shared" ref="I190" si="92">I179+I189</f>
        <v>78.55</v>
      </c>
      <c r="J190" s="81">
        <f t="shared" ref="J190:L190" si="93">J179+J189</f>
        <v>531.13</v>
      </c>
      <c r="K190" s="71"/>
      <c r="L190" s="32">
        <f t="shared" si="93"/>
        <v>136.37</v>
      </c>
    </row>
    <row r="191" spans="1:12">
      <c r="A191" s="27"/>
      <c r="B191" s="28"/>
      <c r="C191" s="125" t="s">
        <v>5</v>
      </c>
      <c r="D191" s="125"/>
      <c r="E191" s="125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17.905999999999999</v>
      </c>
      <c r="H191" s="84">
        <f>(H23+H42+H61+H79+H97+H115+H134+H153+H171+H190)/(IF(H23=0,0,1)+IF(H42=0,0,1)+IF(H61=0,0,1)+IF(H79=0,0,1)+IF(H97=0,0,1)+IF(H115=0,0,1)+IF(H134=0,0,1)+IF(H153=0,0,1)+IF(H171=0,0,1)+IF(H190=0,0,1))</f>
        <v>18.064</v>
      </c>
      <c r="I191" s="84">
        <f>(I23+I42+I61+I79+I97+I115+I134+I153+I171+I190)/(IF(I23=0,0,1)+IF(I42=0,0,1)+IF(I61=0,0,1)+IF(I79=0,0,1)+IF(I97=0,0,1)+IF(I115=0,0,1)+IF(I134=0,0,1)+IF(I153=0,0,1)+IF(I171=0,0,1)+IF(I190=0,0,1))</f>
        <v>76.056999999999988</v>
      </c>
      <c r="J191" s="84">
        <f>(J23+J42+J61+J79+J97+J115+J134+J153+J171+J190)/(IF(J23=0,0,1)+IF(J42=0,0,1)+IF(J61=0,0,1)+IF(J79=0,0,1)+IF(J97=0,0,1)+IF(J115=0,0,1)+IF(J134=0,0,1)+IF(J153=0,0,1)+IF(J171=0,0,1)+IF(J190=0,0,1))</f>
        <v>518.31600000000003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2025-01-24T06:32:33Z</cp:lastPrinted>
  <dcterms:created xsi:type="dcterms:W3CDTF">2022-05-16T14:23:56Z</dcterms:created>
  <dcterms:modified xsi:type="dcterms:W3CDTF">2026-01-07T13:52:30Z</dcterms:modified>
</cp:coreProperties>
</file>